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<sst xmlns="http://schemas.openxmlformats.org/spreadsheetml/2006/main" count="88" uniqueCount="63">
  <si>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</si>
  <si>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</si>
  <si>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</si>
  <si>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</si>
  <si>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</si>
  <si>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</si>
  <si>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</si>
  <si>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</si>
  <si>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DC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</si>
  <si>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</si>
  <si>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</si>
  <si>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</si>
  <si>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</si>
  <si>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</si>
  <si>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</si>
  <si>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</si>
  <si>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</si>
  <si>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</si>
  <si>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</si>
  <si>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</si>
  <si>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Massachesetts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</si>
  <si>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</si>
  <si>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</si>
  <si>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</si>
  <si>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</si>
  <si>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</si>
  <si>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</si>
  <si>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</si>
  <si>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</si>
  <si>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</si>
  <si>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</si>
  <si>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</si>
  <si>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</si>
  <si>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</si>
  <si>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Oklahoma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</si>
  <si>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</si>
  <si>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</si>
  <si>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</si>
  <si>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</si>
  <si>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</si>
  <si>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</si>
  <si>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</si>
  <si>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</si>
  <si>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</si>
  <si>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</si>
  <si>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</si>
  <si>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</si>
  <si>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</si>
  <si>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State:</t>
  </si>
  <si>
    <t>Population</t>
  </si>
  <si>
    <t>Criminal Justice Checks</t>
  </si>
  <si>
    <t>Non-Criminal Justice Checks</t>
  </si>
  <si>
    <t>Total</t>
  </si>
  <si>
    <t>Year</t>
  </si>
  <si>
    <t>Guam</t>
  </si>
  <si>
    <t>Hawaii</t>
  </si>
  <si>
    <t>Puerto Rico</t>
  </si>
  <si>
    <t>Fed Year 2006</t>
  </si>
  <si>
    <t>Ohio</t>
  </si>
  <si>
    <t>Total% of population checked</t>
  </si>
  <si>
    <t>% Criminal Justice Checks to Population</t>
  </si>
  <si>
    <t>% Non Crim Justice Checks to Population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</si>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</sst>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9" fontId="0" fillId="0" borderId="0" xfId="57" applyFont="1" applyAlignment="1">
      <alignment/>
    </xf>
    <xf numFmtId="9" fontId="0" fillId="0" borderId="0" xfId="57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57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140625" style="0" bestFit="1" customWidth="1"/>
    <col min="2" max="2" width="9.7109375" style="0" bestFit="1" customWidth="1"/>
    <col min="3" max="3" width="21.421875" style="0" bestFit="1" customWidth="1"/>
    <col min="4" max="4" width="25.28125" style="0" bestFit="1" customWidth="1"/>
    <col min="6" max="6" width="13.28125" style="0" bestFit="1" customWidth="1"/>
    <col min="7" max="7" width="35.57421875" style="0" bestFit="1" customWidth="1"/>
    <col min="8" max="8" width="36.57421875" style="0" bestFit="1" customWidth="1"/>
    <col min="9" max="9" width="25.8515625" style="0" bestFit="1" customWidth="1"/>
  </cols>
  <sheetData>
    <row r="1" spans="1:9" ht="12.75">
      <c r="A1" t="s">
        <v>48</v>
      </c>
      <c r="B1" t="s">
        <v>49</v>
      </c>
      <c r="C1" s="3" t="s">
        <v>50</v>
      </c>
      <c r="D1" s="3" t="s">
        <v>51</v>
      </c>
      <c r="E1" s="3" t="s">
        <v>52</v>
      </c>
      <c r="F1" s="3" t="s">
        <v>53</v>
      </c>
      <c r="G1" s="3" t="s">
        <v>60</v>
      </c>
      <c r="H1" s="3" t="s">
        <v>61</v>
      </c>
      <c r="I1" s="3" t="s">
        <v>59</v>
      </c>
    </row>
    <row r="2" spans="1:9" ht="12.75">
      <c r="A2" t="s">
        <v>8</v>
      </c>
      <c r="C2" s="3"/>
      <c r="D2" s="3"/>
      <c r="E2" s="3">
        <f>D2+C2</f>
        <v>0</v>
      </c>
      <c r="F2" s="3"/>
      <c r="G2" s="2" t="s">
        <v>62</v>
      </c>
      <c r="H2" s="2" t="s">
        <v>62</v>
      </c>
      <c r="I2" s="2" t="s">
        <v>62</v>
      </c>
    </row>
    <row r="3" spans="1:9" ht="12.75">
      <c r="A3" t="s">
        <v>54</v>
      </c>
      <c r="C3" s="3"/>
      <c r="D3" s="3"/>
      <c r="E3" s="3">
        <f>D3+C3</f>
        <v>0</v>
      </c>
      <c r="F3" s="3"/>
      <c r="G3" s="2" t="s">
        <v>62</v>
      </c>
      <c r="H3" s="2" t="s">
        <v>62</v>
      </c>
      <c r="I3" s="2" t="s">
        <v>62</v>
      </c>
    </row>
    <row r="4" spans="1:9" ht="12.75">
      <c r="A4" t="s">
        <v>17</v>
      </c>
      <c r="C4" s="3"/>
      <c r="D4" s="3"/>
      <c r="E4" s="3">
        <f>D4+C4</f>
        <v>0</v>
      </c>
      <c r="F4" s="3"/>
      <c r="G4" s="2" t="s">
        <v>62</v>
      </c>
      <c r="H4" s="2" t="s">
        <v>62</v>
      </c>
      <c r="I4" s="2" t="s">
        <v>62</v>
      </c>
    </row>
    <row r="5" spans="1:9" ht="12.75">
      <c r="A5" t="s">
        <v>18</v>
      </c>
      <c r="C5" s="3"/>
      <c r="D5" s="3"/>
      <c r="E5" s="3">
        <f>D5+C5</f>
        <v>0</v>
      </c>
      <c r="F5" s="3"/>
      <c r="G5" s="2" t="s">
        <v>62</v>
      </c>
      <c r="H5" s="2" t="s">
        <v>62</v>
      </c>
      <c r="I5" s="2" t="s">
        <v>62</v>
      </c>
    </row>
    <row r="6" spans="1:9" ht="12.75">
      <c r="A6" t="s">
        <v>30</v>
      </c>
      <c r="C6" s="3"/>
      <c r="D6" s="3"/>
      <c r="E6" s="3">
        <f>D6+C6</f>
        <v>0</v>
      </c>
      <c r="F6" s="3"/>
      <c r="G6" s="2" t="s">
        <v>62</v>
      </c>
      <c r="H6" s="2" t="s">
        <v>62</v>
      </c>
      <c r="I6" s="2" t="s">
        <v>62</v>
      </c>
    </row>
    <row r="7" spans="1:9" ht="12.75">
      <c r="A7" t="s">
        <v>58</v>
      </c>
      <c r="C7" s="3"/>
      <c r="D7" s="3"/>
      <c r="E7" s="3">
        <v>0</v>
      </c>
      <c r="F7" s="3"/>
      <c r="G7" s="2" t="s">
        <v>62</v>
      </c>
      <c r="H7" s="2" t="s">
        <v>62</v>
      </c>
      <c r="I7" s="2" t="s">
        <v>62</v>
      </c>
    </row>
    <row r="8" spans="1:9" ht="12.75">
      <c r="A8" t="s">
        <v>35</v>
      </c>
      <c r="C8" s="3"/>
      <c r="D8" s="3"/>
      <c r="E8" s="3">
        <f>D8+C8</f>
        <v>0</v>
      </c>
      <c r="F8" s="3"/>
      <c r="G8" s="2" t="s">
        <v>62</v>
      </c>
      <c r="H8" s="2" t="s">
        <v>62</v>
      </c>
      <c r="I8" s="2" t="s">
        <v>62</v>
      </c>
    </row>
    <row r="9" spans="1:9" ht="12.75">
      <c r="A9" t="s">
        <v>41</v>
      </c>
      <c r="C9" s="3"/>
      <c r="D9" s="3"/>
      <c r="E9" s="3">
        <f>D9+C9</f>
        <v>0</v>
      </c>
      <c r="F9" s="3"/>
      <c r="G9" s="2" t="s">
        <v>62</v>
      </c>
      <c r="H9" s="2" t="s">
        <v>62</v>
      </c>
      <c r="I9" s="2" t="s">
        <v>62</v>
      </c>
    </row>
    <row r="10" spans="1:9" ht="12.75">
      <c r="A10" t="s">
        <v>26</v>
      </c>
      <c r="B10">
        <v>1768331</v>
      </c>
      <c r="C10" s="3">
        <v>646166</v>
      </c>
      <c r="D10" s="3">
        <v>21665</v>
      </c>
      <c r="E10" s="3">
        <f>D10+C10</f>
        <v>667831</v>
      </c>
      <c r="F10" s="3">
        <v>2006</v>
      </c>
      <c r="G10" s="2">
        <f>C10/B10</f>
        <v>0.3654100957343393</v>
      </c>
      <c r="H10" s="2">
        <f>D10/B10</f>
        <v>0.012251665553564349</v>
      </c>
      <c r="I10" s="2">
        <f aca="true" t="shared" si="0" ref="I10:I53">E10/B10</f>
        <v>0.3776617612879037</v>
      </c>
    </row>
    <row r="11" spans="1:9" ht="12.75">
      <c r="A11" t="s">
        <v>28</v>
      </c>
      <c r="B11">
        <v>1314895</v>
      </c>
      <c r="C11" s="3"/>
      <c r="D11" s="3"/>
      <c r="E11" s="3">
        <v>161712</v>
      </c>
      <c r="F11" s="3">
        <v>2006</v>
      </c>
      <c r="G11" s="2" t="s">
        <v>62</v>
      </c>
      <c r="H11" s="2" t="s">
        <v>62</v>
      </c>
      <c r="I11" s="2">
        <f t="shared" si="0"/>
        <v>0.12298472501606592</v>
      </c>
    </row>
    <row r="12" spans="1:9" ht="12.75">
      <c r="A12" t="s">
        <v>9</v>
      </c>
      <c r="B12">
        <v>18089888</v>
      </c>
      <c r="C12" s="3">
        <v>1028991</v>
      </c>
      <c r="D12" s="3">
        <v>1153450</v>
      </c>
      <c r="E12" s="3">
        <f aca="true" t="shared" si="1" ref="E12:E53">D12+C12</f>
        <v>2182441</v>
      </c>
      <c r="F12" s="3">
        <v>2006</v>
      </c>
      <c r="G12" s="2">
        <f aca="true" t="shared" si="2" ref="G12:G53">C12/B12</f>
        <v>0.05688211004954812</v>
      </c>
      <c r="H12" s="4">
        <f aca="true" t="shared" si="3" ref="H12:H53">D12/B12</f>
        <v>0.06376214158982078</v>
      </c>
      <c r="I12" s="2">
        <f t="shared" si="0"/>
        <v>0.12064425163936891</v>
      </c>
    </row>
    <row r="13" spans="1:9" ht="12.75">
      <c r="A13" t="s">
        <v>27</v>
      </c>
      <c r="B13">
        <v>2495529</v>
      </c>
      <c r="C13" s="3">
        <v>74269</v>
      </c>
      <c r="D13" s="3">
        <v>163681</v>
      </c>
      <c r="E13" s="3">
        <f t="shared" si="1"/>
        <v>237950</v>
      </c>
      <c r="F13" s="3">
        <v>2006</v>
      </c>
      <c r="G13" s="4">
        <f t="shared" si="2"/>
        <v>0.029760824258103193</v>
      </c>
      <c r="H13" s="4">
        <f t="shared" si="3"/>
        <v>0.06558970062058986</v>
      </c>
      <c r="I13" s="2">
        <f t="shared" si="0"/>
        <v>0.09535052487869305</v>
      </c>
    </row>
    <row r="14" spans="1:9" ht="12.75">
      <c r="A14" t="s">
        <v>11</v>
      </c>
      <c r="B14">
        <v>1466465</v>
      </c>
      <c r="C14" s="3">
        <v>74314</v>
      </c>
      <c r="D14" s="3">
        <v>61229</v>
      </c>
      <c r="E14" s="3">
        <f t="shared" si="1"/>
        <v>135543</v>
      </c>
      <c r="F14" s="3">
        <v>2006</v>
      </c>
      <c r="G14" s="2">
        <f t="shared" si="2"/>
        <v>0.050675604259222004</v>
      </c>
      <c r="H14" s="2">
        <f t="shared" si="3"/>
        <v>0.04175278646268407</v>
      </c>
      <c r="I14" s="2">
        <f t="shared" si="0"/>
        <v>0.09242839072190608</v>
      </c>
    </row>
    <row r="15" spans="1:9" ht="12.75">
      <c r="A15" t="s">
        <v>4</v>
      </c>
      <c r="B15">
        <v>36457549</v>
      </c>
      <c r="C15" s="3">
        <v>1571932</v>
      </c>
      <c r="D15" s="3">
        <v>1679415</v>
      </c>
      <c r="E15" s="3">
        <f t="shared" si="1"/>
        <v>3251347</v>
      </c>
      <c r="F15" s="3">
        <v>2006</v>
      </c>
      <c r="G15" s="2">
        <f t="shared" si="2"/>
        <v>0.043116776720234264</v>
      </c>
      <c r="H15" s="2">
        <f t="shared" si="3"/>
        <v>0.04606494528746296</v>
      </c>
      <c r="I15" s="2">
        <f t="shared" si="0"/>
        <v>0.08918172200769722</v>
      </c>
    </row>
    <row r="16" spans="1:9" ht="12.75">
      <c r="A16" t="s">
        <v>7</v>
      </c>
      <c r="B16">
        <v>853476</v>
      </c>
      <c r="C16" s="3">
        <v>37924</v>
      </c>
      <c r="D16" s="3">
        <v>31512</v>
      </c>
      <c r="E16" s="3">
        <f t="shared" si="1"/>
        <v>69436</v>
      </c>
      <c r="F16" s="3">
        <v>2006</v>
      </c>
      <c r="G16" s="2">
        <f t="shared" si="2"/>
        <v>0.044434758563802614</v>
      </c>
      <c r="H16" s="2">
        <f t="shared" si="3"/>
        <v>0.03692195211113142</v>
      </c>
      <c r="I16" s="2">
        <f t="shared" si="0"/>
        <v>0.08135671067493404</v>
      </c>
    </row>
    <row r="17" spans="1:9" ht="12.75">
      <c r="A17" t="s">
        <v>1</v>
      </c>
      <c r="B17">
        <v>670053</v>
      </c>
      <c r="C17" s="3">
        <v>26828</v>
      </c>
      <c r="D17" s="3">
        <v>25912</v>
      </c>
      <c r="E17" s="3">
        <f t="shared" si="1"/>
        <v>52740</v>
      </c>
      <c r="F17" s="3">
        <v>2006</v>
      </c>
      <c r="G17" s="2">
        <f t="shared" si="2"/>
        <v>0.0400386238103553</v>
      </c>
      <c r="H17" s="2">
        <f t="shared" si="3"/>
        <v>0.03867156777150464</v>
      </c>
      <c r="I17" s="2">
        <f t="shared" si="0"/>
        <v>0.07871019158185995</v>
      </c>
    </row>
    <row r="18" spans="1:9" ht="12.75">
      <c r="A18" t="s">
        <v>5</v>
      </c>
      <c r="B18">
        <v>4753377</v>
      </c>
      <c r="C18" s="3">
        <v>262122</v>
      </c>
      <c r="D18" s="3">
        <v>111315</v>
      </c>
      <c r="E18" s="3">
        <f t="shared" si="1"/>
        <v>373437</v>
      </c>
      <c r="F18" s="3">
        <v>2006</v>
      </c>
      <c r="G18" s="2">
        <f t="shared" si="2"/>
        <v>0.055144374199647954</v>
      </c>
      <c r="H18" s="2">
        <f t="shared" si="3"/>
        <v>0.023418087814200305</v>
      </c>
      <c r="I18" s="2">
        <f t="shared" si="0"/>
        <v>0.07856246201384826</v>
      </c>
    </row>
    <row r="19" spans="1:9" ht="12.75">
      <c r="A19" t="s">
        <v>10</v>
      </c>
      <c r="B19">
        <v>9363941</v>
      </c>
      <c r="C19" s="3">
        <v>517170</v>
      </c>
      <c r="D19" s="3">
        <v>184234</v>
      </c>
      <c r="E19" s="3">
        <f t="shared" si="1"/>
        <v>701404</v>
      </c>
      <c r="F19" s="3">
        <v>2006</v>
      </c>
      <c r="G19" s="2">
        <f t="shared" si="2"/>
        <v>0.05522995072267115</v>
      </c>
      <c r="H19" s="2">
        <f t="shared" si="3"/>
        <v>0.01967483562743507</v>
      </c>
      <c r="I19" s="2">
        <f t="shared" si="0"/>
        <v>0.07490478635010622</v>
      </c>
    </row>
    <row r="20" spans="1:9" ht="12.75">
      <c r="A20" t="s">
        <v>12</v>
      </c>
      <c r="B20">
        <v>12831970</v>
      </c>
      <c r="C20" s="3">
        <v>714234</v>
      </c>
      <c r="D20" s="3">
        <v>232890</v>
      </c>
      <c r="E20" s="3">
        <f t="shared" si="1"/>
        <v>947124</v>
      </c>
      <c r="F20" s="3">
        <v>2006</v>
      </c>
      <c r="G20" s="2">
        <f t="shared" si="2"/>
        <v>0.05566051042825069</v>
      </c>
      <c r="H20" s="2">
        <f t="shared" si="3"/>
        <v>0.018149200785226274</v>
      </c>
      <c r="I20" s="2">
        <f t="shared" si="0"/>
        <v>0.07380971121347696</v>
      </c>
    </row>
    <row r="21" spans="1:9" ht="12.75">
      <c r="A21" t="s">
        <v>19</v>
      </c>
      <c r="B21">
        <v>5615727</v>
      </c>
      <c r="C21" s="3">
        <v>193157</v>
      </c>
      <c r="D21" s="3">
        <v>193932</v>
      </c>
      <c r="E21" s="3">
        <f t="shared" si="1"/>
        <v>387089</v>
      </c>
      <c r="F21" s="3">
        <v>2006</v>
      </c>
      <c r="G21" s="2">
        <f t="shared" si="2"/>
        <v>0.034395724720948866</v>
      </c>
      <c r="H21" s="2">
        <f t="shared" si="3"/>
        <v>0.034533730005037636</v>
      </c>
      <c r="I21" s="2">
        <f t="shared" si="0"/>
        <v>0.06892945472598651</v>
      </c>
    </row>
    <row r="22" spans="1:9" ht="12.75">
      <c r="A22" t="s">
        <v>21</v>
      </c>
      <c r="B22">
        <v>10095643</v>
      </c>
      <c r="C22" s="3">
        <v>460000</v>
      </c>
      <c r="D22" s="3">
        <v>230000</v>
      </c>
      <c r="E22" s="3">
        <f t="shared" si="1"/>
        <v>690000</v>
      </c>
      <c r="F22" s="3">
        <v>2006</v>
      </c>
      <c r="G22" s="2">
        <f t="shared" si="2"/>
        <v>0.045564210224153134</v>
      </c>
      <c r="H22" s="2">
        <f t="shared" si="3"/>
        <v>0.022782105112076567</v>
      </c>
      <c r="I22" s="2">
        <f t="shared" si="0"/>
        <v>0.0683463153362297</v>
      </c>
    </row>
    <row r="23" spans="1:9" ht="12.75">
      <c r="A23" t="s">
        <v>29</v>
      </c>
      <c r="B23">
        <v>8724560</v>
      </c>
      <c r="C23" s="3">
        <v>223860</v>
      </c>
      <c r="D23" s="3">
        <v>347706</v>
      </c>
      <c r="E23" s="3">
        <f t="shared" si="1"/>
        <v>571566</v>
      </c>
      <c r="F23" s="3">
        <v>2006</v>
      </c>
      <c r="G23" s="2">
        <f t="shared" si="2"/>
        <v>0.02565860054833711</v>
      </c>
      <c r="H23" s="2">
        <f t="shared" si="3"/>
        <v>0.03985370035852811</v>
      </c>
      <c r="I23" s="2">
        <f t="shared" si="0"/>
        <v>0.06551230090686522</v>
      </c>
    </row>
    <row r="24" spans="1:9" ht="12.75">
      <c r="A24" t="s">
        <v>44</v>
      </c>
      <c r="B24">
        <v>6395798</v>
      </c>
      <c r="C24" s="3">
        <v>276149</v>
      </c>
      <c r="D24" s="3">
        <v>111004</v>
      </c>
      <c r="E24" s="3">
        <f t="shared" si="1"/>
        <v>387153</v>
      </c>
      <c r="F24" s="3">
        <v>2006</v>
      </c>
      <c r="G24" s="2">
        <f t="shared" si="2"/>
        <v>0.04317662940574421</v>
      </c>
      <c r="H24" s="2">
        <f t="shared" si="3"/>
        <v>0.01735577014783769</v>
      </c>
      <c r="I24" s="2">
        <f t="shared" si="0"/>
        <v>0.060532399553581896</v>
      </c>
    </row>
    <row r="25" spans="1:9" ht="12.75">
      <c r="A25" t="s">
        <v>37</v>
      </c>
      <c r="B25">
        <v>4321249</v>
      </c>
      <c r="C25" s="3">
        <v>211541</v>
      </c>
      <c r="D25" s="3">
        <v>35463</v>
      </c>
      <c r="E25" s="3">
        <f t="shared" si="1"/>
        <v>247004</v>
      </c>
      <c r="F25" s="3">
        <v>2006</v>
      </c>
      <c r="G25" s="2">
        <f t="shared" si="2"/>
        <v>0.04895367057070768</v>
      </c>
      <c r="H25" s="2">
        <f t="shared" si="3"/>
        <v>0.008206655066625414</v>
      </c>
      <c r="I25" s="2">
        <f t="shared" si="0"/>
        <v>0.057160325637333094</v>
      </c>
    </row>
    <row r="26" spans="1:9" ht="12.75">
      <c r="A26" t="s">
        <v>43</v>
      </c>
      <c r="B26">
        <v>7642884</v>
      </c>
      <c r="C26" s="3">
        <v>273429</v>
      </c>
      <c r="D26" s="3">
        <v>156501</v>
      </c>
      <c r="E26" s="3">
        <f t="shared" si="1"/>
        <v>429930</v>
      </c>
      <c r="F26" s="3">
        <v>2006</v>
      </c>
      <c r="G26" s="2">
        <f t="shared" si="2"/>
        <v>0.03577563129310873</v>
      </c>
      <c r="H26" s="2">
        <f t="shared" si="3"/>
        <v>0.020476694399653324</v>
      </c>
      <c r="I26" s="2">
        <f t="shared" si="0"/>
        <v>0.056252325692762055</v>
      </c>
    </row>
    <row r="27" spans="1:9" ht="12.75">
      <c r="A27" t="s">
        <v>24</v>
      </c>
      <c r="B27">
        <v>5842713</v>
      </c>
      <c r="C27" s="3">
        <v>215147</v>
      </c>
      <c r="D27" s="3">
        <v>111792</v>
      </c>
      <c r="E27" s="3">
        <f t="shared" si="1"/>
        <v>326939</v>
      </c>
      <c r="F27" s="3">
        <v>2006</v>
      </c>
      <c r="G27" s="2">
        <f t="shared" si="2"/>
        <v>0.036823133362874405</v>
      </c>
      <c r="H27" s="2">
        <f t="shared" si="3"/>
        <v>0.019133577158419384</v>
      </c>
      <c r="I27" s="2">
        <f t="shared" si="0"/>
        <v>0.05595671052129379</v>
      </c>
    </row>
    <row r="28" spans="1:9" ht="12.75">
      <c r="A28" t="s">
        <v>45</v>
      </c>
      <c r="B28">
        <v>1818470</v>
      </c>
      <c r="C28" s="3">
        <v>50000</v>
      </c>
      <c r="D28" s="3">
        <v>50000</v>
      </c>
      <c r="E28" s="3">
        <f t="shared" si="1"/>
        <v>100000</v>
      </c>
      <c r="F28" s="3">
        <v>2006</v>
      </c>
      <c r="G28" s="2">
        <f t="shared" si="2"/>
        <v>0.02749564194075239</v>
      </c>
      <c r="H28" s="2">
        <f t="shared" si="3"/>
        <v>0.02749564194075239</v>
      </c>
      <c r="I28" s="2">
        <f t="shared" si="0"/>
        <v>0.05499128388150478</v>
      </c>
    </row>
    <row r="29" spans="1:9" ht="12.75">
      <c r="A29" t="s">
        <v>23</v>
      </c>
      <c r="B29">
        <v>2910540</v>
      </c>
      <c r="C29" s="3">
        <v>54730</v>
      </c>
      <c r="D29" s="3">
        <v>105100</v>
      </c>
      <c r="E29" s="3">
        <f t="shared" si="1"/>
        <v>159830</v>
      </c>
      <c r="F29" s="3" t="s">
        <v>57</v>
      </c>
      <c r="G29" s="2">
        <f t="shared" si="2"/>
        <v>0.018804070722271467</v>
      </c>
      <c r="H29" s="2">
        <f t="shared" si="3"/>
        <v>0.03611013763768923</v>
      </c>
      <c r="I29" s="2">
        <f t="shared" si="0"/>
        <v>0.05491420835996069</v>
      </c>
    </row>
    <row r="30" spans="1:9" ht="12.75">
      <c r="A30" t="s">
        <v>47</v>
      </c>
      <c r="B30">
        <v>515004</v>
      </c>
      <c r="C30" s="3">
        <v>14358</v>
      </c>
      <c r="D30" s="3">
        <v>12605</v>
      </c>
      <c r="E30" s="3">
        <f t="shared" si="1"/>
        <v>26963</v>
      </c>
      <c r="F30" s="3">
        <v>2006</v>
      </c>
      <c r="G30" s="2">
        <f t="shared" si="2"/>
        <v>0.02787939511149428</v>
      </c>
      <c r="H30" s="2">
        <f t="shared" si="3"/>
        <v>0.024475538054073365</v>
      </c>
      <c r="I30" s="2">
        <f t="shared" si="0"/>
        <v>0.05235493316556765</v>
      </c>
    </row>
    <row r="31" spans="1:9" ht="12.75">
      <c r="A31" t="s">
        <v>16</v>
      </c>
      <c r="B31">
        <v>4206074</v>
      </c>
      <c r="C31" s="3">
        <v>194000</v>
      </c>
      <c r="D31" s="3">
        <v>25263</v>
      </c>
      <c r="E31" s="3">
        <f t="shared" si="1"/>
        <v>219263</v>
      </c>
      <c r="F31" s="3">
        <v>2006</v>
      </c>
      <c r="G31" s="2">
        <f t="shared" si="2"/>
        <v>0.04612377243006186</v>
      </c>
      <c r="H31" s="2">
        <f t="shared" si="3"/>
        <v>0.006006313726292024</v>
      </c>
      <c r="I31" s="2">
        <f t="shared" si="0"/>
        <v>0.05213008615635388</v>
      </c>
    </row>
    <row r="32" spans="1:9" ht="12.75">
      <c r="A32" t="s">
        <v>31</v>
      </c>
      <c r="B32">
        <v>19306183</v>
      </c>
      <c r="C32" s="3">
        <v>557113</v>
      </c>
      <c r="D32" s="3">
        <v>446000</v>
      </c>
      <c r="E32" s="3">
        <f t="shared" si="1"/>
        <v>1003113</v>
      </c>
      <c r="F32" s="3">
        <v>2006</v>
      </c>
      <c r="G32" s="2">
        <f t="shared" si="2"/>
        <v>0.02885671393459805</v>
      </c>
      <c r="H32" s="2">
        <f t="shared" si="3"/>
        <v>0.023101407461019095</v>
      </c>
      <c r="I32" s="2">
        <f t="shared" si="0"/>
        <v>0.051958121395617146</v>
      </c>
    </row>
    <row r="33" spans="1:9" ht="12.75">
      <c r="A33" t="s">
        <v>38</v>
      </c>
      <c r="B33">
        <v>781919</v>
      </c>
      <c r="C33" s="3">
        <v>26000</v>
      </c>
      <c r="D33" s="3">
        <v>14000</v>
      </c>
      <c r="E33" s="3">
        <f t="shared" si="1"/>
        <v>40000</v>
      </c>
      <c r="F33" s="3">
        <v>2006</v>
      </c>
      <c r="G33" s="2">
        <f t="shared" si="2"/>
        <v>0.03325152605321011</v>
      </c>
      <c r="H33" s="2">
        <f t="shared" si="3"/>
        <v>0.017904667874805446</v>
      </c>
      <c r="I33" s="2">
        <f t="shared" si="0"/>
        <v>0.05115619392801556</v>
      </c>
    </row>
    <row r="34" spans="1:9" ht="12.75">
      <c r="A34" t="s">
        <v>2</v>
      </c>
      <c r="B34">
        <v>6166318</v>
      </c>
      <c r="C34" s="3">
        <v>46549</v>
      </c>
      <c r="D34" s="3">
        <v>264046</v>
      </c>
      <c r="E34" s="3">
        <f t="shared" si="1"/>
        <v>310595</v>
      </c>
      <c r="F34" s="3">
        <v>2006</v>
      </c>
      <c r="G34" s="2">
        <f t="shared" si="2"/>
        <v>0.007548913306125308</v>
      </c>
      <c r="H34" s="2">
        <f t="shared" si="3"/>
        <v>0.04282069137530695</v>
      </c>
      <c r="I34" s="2">
        <f t="shared" si="0"/>
        <v>0.050369604681432256</v>
      </c>
    </row>
    <row r="35" spans="1:9" ht="12.75">
      <c r="A35" t="s">
        <v>3</v>
      </c>
      <c r="B35">
        <v>2810872</v>
      </c>
      <c r="C35" s="3">
        <v>88510</v>
      </c>
      <c r="D35" s="3">
        <v>52601</v>
      </c>
      <c r="E35" s="3">
        <f t="shared" si="1"/>
        <v>141111</v>
      </c>
      <c r="F35" s="3">
        <v>2006</v>
      </c>
      <c r="G35" s="2">
        <f t="shared" si="2"/>
        <v>0.031488449136068804</v>
      </c>
      <c r="H35" s="2">
        <f t="shared" si="3"/>
        <v>0.018713409931153037</v>
      </c>
      <c r="I35" s="2">
        <f t="shared" si="0"/>
        <v>0.05020185906722185</v>
      </c>
    </row>
    <row r="36" spans="1:9" ht="12.75">
      <c r="A36" t="s">
        <v>6</v>
      </c>
      <c r="B36">
        <v>3504809</v>
      </c>
      <c r="C36" s="3">
        <v>95440</v>
      </c>
      <c r="D36" s="3">
        <v>79896</v>
      </c>
      <c r="E36" s="3">
        <f t="shared" si="1"/>
        <v>175336</v>
      </c>
      <c r="F36" s="3">
        <v>2006</v>
      </c>
      <c r="G36" s="2">
        <f t="shared" si="2"/>
        <v>0.0272311558204741</v>
      </c>
      <c r="H36" s="2">
        <f t="shared" si="3"/>
        <v>0.0227961067207942</v>
      </c>
      <c r="I36" s="2">
        <f t="shared" si="0"/>
        <v>0.0500272625412683</v>
      </c>
    </row>
    <row r="37" spans="1:9" ht="12.75">
      <c r="A37" t="s">
        <v>42</v>
      </c>
      <c r="B37">
        <v>623908</v>
      </c>
      <c r="C37" s="3">
        <v>19998</v>
      </c>
      <c r="D37" s="3">
        <v>11212</v>
      </c>
      <c r="E37" s="3">
        <f t="shared" si="1"/>
        <v>31210</v>
      </c>
      <c r="F37" s="3">
        <v>2005</v>
      </c>
      <c r="G37" s="2">
        <f t="shared" si="2"/>
        <v>0.032052802656801965</v>
      </c>
      <c r="H37" s="2">
        <f t="shared" si="3"/>
        <v>0.017970598229226104</v>
      </c>
      <c r="I37" s="2">
        <f t="shared" si="0"/>
        <v>0.050023400886028066</v>
      </c>
    </row>
    <row r="38" spans="1:9" ht="12.75">
      <c r="A38" t="s">
        <v>36</v>
      </c>
      <c r="B38">
        <v>1067610</v>
      </c>
      <c r="C38" s="3">
        <v>41493</v>
      </c>
      <c r="D38" s="3">
        <v>11489</v>
      </c>
      <c r="E38" s="3">
        <f t="shared" si="1"/>
        <v>52982</v>
      </c>
      <c r="F38" s="3">
        <v>2006</v>
      </c>
      <c r="G38" s="2">
        <f t="shared" si="2"/>
        <v>0.03886531598617473</v>
      </c>
      <c r="H38" s="2">
        <f t="shared" si="3"/>
        <v>0.010761420368861288</v>
      </c>
      <c r="I38" s="2">
        <f t="shared" si="0"/>
        <v>0.04962673635503601</v>
      </c>
    </row>
    <row r="39" spans="1:9" ht="12.75">
      <c r="A39" t="s">
        <v>25</v>
      </c>
      <c r="B39">
        <v>944632</v>
      </c>
      <c r="C39" s="3">
        <v>21507</v>
      </c>
      <c r="D39" s="3">
        <v>17802</v>
      </c>
      <c r="E39" s="3">
        <f t="shared" si="1"/>
        <v>39309</v>
      </c>
      <c r="F39" s="3">
        <v>2006</v>
      </c>
      <c r="G39" s="2">
        <f t="shared" si="2"/>
        <v>0.02276759627029362</v>
      </c>
      <c r="H39" s="2">
        <f t="shared" si="3"/>
        <v>0.018845433989108987</v>
      </c>
      <c r="I39" s="2">
        <f t="shared" si="0"/>
        <v>0.041613030259402606</v>
      </c>
    </row>
    <row r="40" spans="1:9" ht="12.75">
      <c r="A40" t="s">
        <v>55</v>
      </c>
      <c r="B40">
        <v>1285498</v>
      </c>
      <c r="C40" s="3">
        <v>31210</v>
      </c>
      <c r="D40" s="3">
        <v>22191</v>
      </c>
      <c r="E40" s="3">
        <f t="shared" si="1"/>
        <v>53401</v>
      </c>
      <c r="F40" s="3">
        <v>2006</v>
      </c>
      <c r="G40" s="2">
        <f t="shared" si="2"/>
        <v>0.024278528632483285</v>
      </c>
      <c r="H40" s="2">
        <f t="shared" si="3"/>
        <v>0.017262570614656733</v>
      </c>
      <c r="I40" s="2">
        <f t="shared" si="0"/>
        <v>0.04154109924714002</v>
      </c>
    </row>
    <row r="41" spans="1:9" ht="12.75">
      <c r="A41" t="s">
        <v>20</v>
      </c>
      <c r="B41">
        <v>6437193</v>
      </c>
      <c r="C41" s="3">
        <v>178000</v>
      </c>
      <c r="D41" s="3">
        <v>68000</v>
      </c>
      <c r="E41" s="3">
        <f t="shared" si="1"/>
        <v>246000</v>
      </c>
      <c r="F41" s="3">
        <v>2006</v>
      </c>
      <c r="G41" s="2">
        <f t="shared" si="2"/>
        <v>0.0276518041326398</v>
      </c>
      <c r="H41" s="2">
        <f t="shared" si="3"/>
        <v>0.010563610567525318</v>
      </c>
      <c r="I41" s="2">
        <f t="shared" si="0"/>
        <v>0.038215414700165116</v>
      </c>
    </row>
    <row r="42" spans="1:9" ht="12.75">
      <c r="A42" t="s">
        <v>34</v>
      </c>
      <c r="B42">
        <v>3579212</v>
      </c>
      <c r="C42" s="3">
        <v>102405</v>
      </c>
      <c r="D42" s="3">
        <v>31173</v>
      </c>
      <c r="E42" s="3">
        <f t="shared" si="1"/>
        <v>133578</v>
      </c>
      <c r="F42" s="3">
        <v>2006</v>
      </c>
      <c r="G42" s="2">
        <f t="shared" si="2"/>
        <v>0.02861104623028756</v>
      </c>
      <c r="H42" s="2">
        <f t="shared" si="3"/>
        <v>0.008709458953535023</v>
      </c>
      <c r="I42" s="2">
        <f t="shared" si="0"/>
        <v>0.037320505183822586</v>
      </c>
    </row>
    <row r="43" spans="1:9" ht="12.75">
      <c r="A43" t="s">
        <v>22</v>
      </c>
      <c r="B43">
        <v>5167101</v>
      </c>
      <c r="C43" s="3">
        <v>161601</v>
      </c>
      <c r="D43" s="3">
        <v>27385</v>
      </c>
      <c r="E43" s="3">
        <f t="shared" si="1"/>
        <v>188986</v>
      </c>
      <c r="F43" s="3">
        <v>2006</v>
      </c>
      <c r="G43" s="2">
        <f t="shared" si="2"/>
        <v>0.03127498378684682</v>
      </c>
      <c r="H43" s="2">
        <f t="shared" si="3"/>
        <v>0.00529987704904549</v>
      </c>
      <c r="I43" s="2">
        <f t="shared" si="0"/>
        <v>0.036574860835892314</v>
      </c>
    </row>
    <row r="44" spans="1:9" ht="12.75">
      <c r="A44" t="s">
        <v>32</v>
      </c>
      <c r="B44">
        <v>8856505</v>
      </c>
      <c r="C44" s="3">
        <v>192808</v>
      </c>
      <c r="D44" s="3">
        <v>129537</v>
      </c>
      <c r="E44" s="3">
        <f t="shared" si="1"/>
        <v>322345</v>
      </c>
      <c r="F44" s="3">
        <v>2006</v>
      </c>
      <c r="G44" s="2">
        <f t="shared" si="2"/>
        <v>0.02177021296775647</v>
      </c>
      <c r="H44" s="2">
        <f t="shared" si="3"/>
        <v>0.01462619848348756</v>
      </c>
      <c r="I44" s="2">
        <f t="shared" si="0"/>
        <v>0.03639641145124403</v>
      </c>
    </row>
    <row r="45" spans="1:9" ht="12.75">
      <c r="A45" t="s">
        <v>0</v>
      </c>
      <c r="B45">
        <v>4599030</v>
      </c>
      <c r="C45" s="3">
        <v>121000</v>
      </c>
      <c r="D45" s="3">
        <v>42000</v>
      </c>
      <c r="E45" s="3">
        <f t="shared" si="1"/>
        <v>163000</v>
      </c>
      <c r="F45" s="3">
        <v>2006</v>
      </c>
      <c r="G45" s="2">
        <f t="shared" si="2"/>
        <v>0.0263098957823715</v>
      </c>
      <c r="H45" s="2">
        <f t="shared" si="3"/>
        <v>0.009132360519500851</v>
      </c>
      <c r="I45" s="2">
        <f t="shared" si="0"/>
        <v>0.03544225630187235</v>
      </c>
    </row>
    <row r="46" spans="1:9" ht="12.75">
      <c r="A46" t="s">
        <v>46</v>
      </c>
      <c r="B46">
        <v>5556506</v>
      </c>
      <c r="C46" s="3">
        <v>168699</v>
      </c>
      <c r="D46" s="3">
        <v>27985</v>
      </c>
      <c r="E46" s="3">
        <f t="shared" si="1"/>
        <v>196684</v>
      </c>
      <c r="F46" s="3">
        <v>2006</v>
      </c>
      <c r="G46" s="2">
        <f t="shared" si="2"/>
        <v>0.030360625904120322</v>
      </c>
      <c r="H46" s="2">
        <f t="shared" si="3"/>
        <v>0.005036438366124323</v>
      </c>
      <c r="I46" s="2">
        <f t="shared" si="0"/>
        <v>0.035397064270244645</v>
      </c>
    </row>
    <row r="47" spans="1:9" ht="12.75">
      <c r="A47" t="s">
        <v>33</v>
      </c>
      <c r="B47">
        <v>635867</v>
      </c>
      <c r="C47" s="3">
        <v>15612</v>
      </c>
      <c r="D47" s="3">
        <v>2485</v>
      </c>
      <c r="E47" s="3">
        <f t="shared" si="1"/>
        <v>18097</v>
      </c>
      <c r="F47" s="3">
        <v>2006</v>
      </c>
      <c r="G47" s="2">
        <f t="shared" si="2"/>
        <v>0.02455230417681685</v>
      </c>
      <c r="H47" s="2">
        <f t="shared" si="3"/>
        <v>0.003908049953842549</v>
      </c>
      <c r="I47" s="2">
        <f t="shared" si="0"/>
        <v>0.0284603541306594</v>
      </c>
    </row>
    <row r="48" spans="1:9" ht="12.75">
      <c r="A48" t="s">
        <v>40</v>
      </c>
      <c r="B48">
        <v>23507783</v>
      </c>
      <c r="C48" s="3">
        <v>46205</v>
      </c>
      <c r="D48" s="3">
        <v>257323</v>
      </c>
      <c r="E48" s="3">
        <f t="shared" si="1"/>
        <v>303528</v>
      </c>
      <c r="F48" s="3">
        <v>2006</v>
      </c>
      <c r="G48" s="2">
        <f t="shared" si="2"/>
        <v>0.0019655192495183402</v>
      </c>
      <c r="H48" s="2">
        <f t="shared" si="3"/>
        <v>0.01094628957566947</v>
      </c>
      <c r="I48" s="2">
        <f t="shared" si="0"/>
        <v>0.01291180882518781</v>
      </c>
    </row>
    <row r="49" spans="1:9" ht="12.75">
      <c r="A49" t="s">
        <v>15</v>
      </c>
      <c r="B49">
        <v>2764075</v>
      </c>
      <c r="C49" s="3">
        <v>4570</v>
      </c>
      <c r="D49" s="3">
        <v>27135</v>
      </c>
      <c r="E49" s="3">
        <f t="shared" si="1"/>
        <v>31705</v>
      </c>
      <c r="F49" s="3">
        <v>2006</v>
      </c>
      <c r="G49" s="2">
        <f t="shared" si="2"/>
        <v>0.001653356005173521</v>
      </c>
      <c r="H49" s="2">
        <f t="shared" si="3"/>
        <v>0.009817027396145183</v>
      </c>
      <c r="I49" s="2">
        <f t="shared" si="0"/>
        <v>0.011470383401318705</v>
      </c>
    </row>
    <row r="50" spans="1:9" ht="12.75">
      <c r="A50" t="s">
        <v>56</v>
      </c>
      <c r="B50">
        <v>3927776</v>
      </c>
      <c r="C50" s="3">
        <v>23100</v>
      </c>
      <c r="D50" s="3">
        <v>14000</v>
      </c>
      <c r="E50" s="3">
        <f t="shared" si="1"/>
        <v>37100</v>
      </c>
      <c r="F50" s="3">
        <v>2006</v>
      </c>
      <c r="G50" s="2">
        <f t="shared" si="2"/>
        <v>0.005881190780736987</v>
      </c>
      <c r="H50" s="2">
        <f t="shared" si="3"/>
        <v>0.0035643580489315074</v>
      </c>
      <c r="I50" s="2">
        <f t="shared" si="0"/>
        <v>0.009445548829668495</v>
      </c>
    </row>
    <row r="51" spans="1:9" ht="12.75">
      <c r="A51" t="s">
        <v>14</v>
      </c>
      <c r="B51">
        <v>2982085</v>
      </c>
      <c r="C51" s="3">
        <v>6072</v>
      </c>
      <c r="D51" s="3">
        <v>14119</v>
      </c>
      <c r="E51" s="3">
        <f t="shared" si="1"/>
        <v>20191</v>
      </c>
      <c r="F51" s="3">
        <v>2006</v>
      </c>
      <c r="G51" s="2">
        <f t="shared" si="2"/>
        <v>0.0020361592644072856</v>
      </c>
      <c r="H51" s="2">
        <f t="shared" si="3"/>
        <v>0.004734606827102514</v>
      </c>
      <c r="I51" s="2">
        <f t="shared" si="0"/>
        <v>0.006770766091509799</v>
      </c>
    </row>
    <row r="52" spans="1:9" ht="12.75">
      <c r="A52" t="s">
        <v>39</v>
      </c>
      <c r="B52">
        <v>6038803</v>
      </c>
      <c r="C52" s="3">
        <v>26613</v>
      </c>
      <c r="D52" s="3">
        <v>7532</v>
      </c>
      <c r="E52" s="3">
        <f t="shared" si="1"/>
        <v>34145</v>
      </c>
      <c r="F52" s="3">
        <v>2006</v>
      </c>
      <c r="G52" s="2">
        <f t="shared" si="2"/>
        <v>0.004406999201662979</v>
      </c>
      <c r="H52" s="2">
        <f t="shared" si="3"/>
        <v>0.0012472670494467198</v>
      </c>
      <c r="I52" s="2">
        <f t="shared" si="0"/>
        <v>0.005654266251109699</v>
      </c>
    </row>
    <row r="53" spans="1:9" ht="12.75">
      <c r="A53" t="s">
        <v>13</v>
      </c>
      <c r="B53">
        <v>6313520</v>
      </c>
      <c r="C53" s="3">
        <v>6659</v>
      </c>
      <c r="D53" s="3">
        <v>26861</v>
      </c>
      <c r="E53" s="3">
        <f t="shared" si="1"/>
        <v>33520</v>
      </c>
      <c r="F53" s="3">
        <v>2006</v>
      </c>
      <c r="G53" s="2">
        <f t="shared" si="2"/>
        <v>0.001054720662958223</v>
      </c>
      <c r="H53" s="2">
        <f t="shared" si="3"/>
        <v>0.004254520457684461</v>
      </c>
      <c r="I53" s="2">
        <f t="shared" si="0"/>
        <v>0.005309241120642684</v>
      </c>
    </row>
    <row r="54" ht="12.75">
      <c r="G54" s="1"/>
    </row>
    <row r="55" spans="7:9" ht="12.75">
      <c r="G55" s="1">
        <f>AVERAGE(G12:G53,G10)</f>
        <v>0.038159858814375704</v>
      </c>
      <c r="H55" s="1">
        <f>AVERAGE(H12:H53,H10)</f>
        <v>0.02103960737310645</v>
      </c>
      <c r="I55" s="1">
        <f>AVERAGE(I10:I53)</f>
        <v>0.06064913116085904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jporter</dc:creator>
  <cp:keywords/>
  <dc:description/>
  <cp:lastModifiedBy>Department Of Public Safety</cp:lastModifiedBy>
  <dcterms:created xsi:type="dcterms:W3CDTF">2007-05-11T18:37:31Z</dcterms:created>
  <dcterms:modified xsi:type="dcterms:W3CDTF">2015-06-16T14:45:09Z</dcterms:modified>
  <cp:category/>
  <cp:version/>
  <cp:contentType/>
  <cp:contentStatus/>
</cp:coreProperties>
</file>